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ушедшие (инф. для размещения на сайт)\"/>
    </mc:Choice>
  </mc:AlternateContent>
  <bookViews>
    <workbookView xWindow="0" yWindow="0" windowWidth="28800" windowHeight="12300"/>
  </bookViews>
  <sheets>
    <sheet name="Волгоградская,20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<sst xmlns="http://schemas.openxmlformats.org/spreadsheetml/2006/main" count="40" uniqueCount="36">
  <si>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</si>
  <si>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</si>
  <si>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</si>
  <si>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</si>
  <si>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</si>
  <si>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</si>
  <si>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</si>
  <si>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</si>
  <si>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</si>
  <si>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</si>
  <si>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</si>
  <si>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</si>
  <si>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</si>
  <si>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</si>
  <si>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</si>
  <si>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</si>
  <si>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</si>
  <si>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</si>
  <si>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</si>
  <si>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</si>
  <si>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</si>
  <si>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</si>
  <si>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</si>
  <si>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</si>
  <si>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</si>
  <si>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</si>
  <si>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</si>
  <si>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</si>
  <si>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</si>
  <si>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</si>
  <si>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</si>
  <si>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Норматив среднесложившийся за 2018 год</t>
  </si>
  <si>
    <t>Расход Гкал на 1 м2 , 
исходя из показаний ОДПУ в 2019 г ( на 2020 г)</t>
  </si>
  <si>
    <t>Директор ООО "УК "Жилищник"</t>
  </si>
  <si>
    <t>Волгоградская ул., 20</t>
  </si>
  <si>
    <t>Кончаев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</si>
</sst>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  <numFmt numFmtId="171" formatCode="_-* #,##0.00\ _₽_-;\-* #,##0.00\ _₽_-;_-* &quot;-&quot;??\ _₽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7" xfId="1" applyFont="1" applyBorder="1" applyAlignment="1">
      <alignment horizontal="left" vertical="center"/>
    </xf>
    <xf numFmtId="164" fontId="4" fillId="0" borderId="17" xfId="1" applyFont="1" applyFill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2" xfId="1" applyFont="1" applyFill="1" applyBorder="1" applyAlignment="1">
      <alignment horizontal="left" vertical="center"/>
    </xf>
    <xf numFmtId="167" fontId="5" fillId="5" borderId="9" xfId="1" applyNumberFormat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8" fontId="5" fillId="5" borderId="9" xfId="1" applyNumberFormat="1" applyFont="1" applyFill="1" applyBorder="1" applyAlignment="1">
      <alignment horizontal="center" vertical="center"/>
    </xf>
    <xf numFmtId="169" fontId="5" fillId="5" borderId="10" xfId="1" applyNumberFormat="1" applyFont="1" applyFill="1" applyBorder="1" applyAlignment="1">
      <alignment horizontal="center" vertical="center"/>
    </xf>
    <xf numFmtId="170" fontId="5" fillId="5" borderId="9" xfId="1" applyNumberFormat="1" applyFont="1" applyFill="1" applyBorder="1" applyAlignment="1">
      <alignment horizontal="center" vertical="center"/>
    </xf>
    <xf numFmtId="167" fontId="4" fillId="3" borderId="17" xfId="1" applyNumberFormat="1" applyFont="1" applyFill="1" applyBorder="1" applyAlignment="1">
      <alignment horizontal="center" vertical="center"/>
    </xf>
    <xf numFmtId="164" fontId="4" fillId="2" borderId="17" xfId="1" applyFont="1" applyFill="1" applyBorder="1" applyAlignment="1">
      <alignment horizontal="center" vertical="center"/>
    </xf>
    <xf numFmtId="164" fontId="4" fillId="3" borderId="1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167" fontId="4" fillId="0" borderId="19" xfId="0" applyNumberFormat="1" applyFont="1" applyBorder="1" applyAlignment="1">
      <alignment vertical="center"/>
    </xf>
    <xf numFmtId="170" fontId="4" fillId="0" borderId="19" xfId="0" applyNumberFormat="1" applyFont="1" applyBorder="1" applyAlignment="1">
      <alignment vertical="center"/>
    </xf>
    <xf numFmtId="171" fontId="4" fillId="0" borderId="19" xfId="0" applyNumberFormat="1" applyFont="1" applyBorder="1" applyAlignment="1">
      <alignment vertical="center"/>
    </xf>
    <xf numFmtId="167" fontId="4" fillId="0" borderId="19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27" sqref="J27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5" width="16.5703125" style="1" customWidth="1"/>
    <col min="6" max="6" width="14.1406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30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34</v>
      </c>
    </row>
    <row r="7" spans="2:12" ht="15" x14ac:dyDescent="0.25">
      <c r="B7" s="33"/>
      <c r="C7" s="5"/>
      <c r="D7" s="5"/>
      <c r="E7" s="5"/>
      <c r="F7" s="6"/>
      <c r="G7" s="7"/>
      <c r="H7" s="6"/>
      <c r="I7" s="8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31</v>
      </c>
      <c r="G8" s="45" t="s">
        <v>5</v>
      </c>
      <c r="H8" s="45"/>
      <c r="I8" s="50"/>
      <c r="J8" s="51" t="s">
        <v>6</v>
      </c>
      <c r="K8" s="53" t="s">
        <v>32</v>
      </c>
      <c r="L8" s="39" t="s">
        <v>7</v>
      </c>
    </row>
    <row r="9" spans="2:12" s="11" customFormat="1" ht="78" customHeight="1" x14ac:dyDescent="0.25">
      <c r="B9" s="43"/>
      <c r="C9" s="46"/>
      <c r="D9" s="47"/>
      <c r="E9" s="49"/>
      <c r="F9" s="47"/>
      <c r="G9" s="9" t="s">
        <v>8</v>
      </c>
      <c r="H9" s="9" t="s">
        <v>9</v>
      </c>
      <c r="I9" s="10" t="s">
        <v>10</v>
      </c>
      <c r="J9" s="52"/>
      <c r="K9" s="53"/>
      <c r="L9" s="39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3" customFormat="1" ht="27.75" customHeight="1" x14ac:dyDescent="0.25">
      <c r="B11" s="20" t="s">
        <v>17</v>
      </c>
      <c r="C11" s="35">
        <v>173.84799999999998</v>
      </c>
      <c r="D11" s="36">
        <v>138723.29999999999</v>
      </c>
      <c r="E11" s="36">
        <v>3714.6000000000004</v>
      </c>
      <c r="F11" s="35">
        <v>2.4E-2</v>
      </c>
      <c r="G11" s="21">
        <v>757.54</v>
      </c>
      <c r="H11" s="21">
        <v>945.12</v>
      </c>
      <c r="I11" s="21">
        <v>1468.84</v>
      </c>
      <c r="J11" s="37">
        <v>71578.789999999994</v>
      </c>
      <c r="K11" s="38">
        <v>4.6801270661713232E-2</v>
      </c>
      <c r="L11" s="22">
        <f>J11-D11</f>
        <v>-67144.509999999995</v>
      </c>
    </row>
    <row r="12" spans="2:12" s="23" customFormat="1" ht="27.75" customHeight="1" x14ac:dyDescent="0.25">
      <c r="B12" s="20" t="s">
        <v>18</v>
      </c>
      <c r="C12" s="35">
        <v>165.93300000000002</v>
      </c>
      <c r="D12" s="36">
        <v>133283.81</v>
      </c>
      <c r="E12" s="36">
        <v>3714.6000000000004</v>
      </c>
      <c r="F12" s="35">
        <v>2.3999999899999999E-2</v>
      </c>
      <c r="G12" s="21">
        <v>757.54</v>
      </c>
      <c r="H12" s="21">
        <v>945.12</v>
      </c>
      <c r="I12" s="21">
        <v>1468.84</v>
      </c>
      <c r="J12" s="37">
        <v>71608.95</v>
      </c>
      <c r="K12" s="38">
        <v>4.467048942012599E-2</v>
      </c>
      <c r="L12" s="22">
        <f t="shared" ref="L12:L22" si="0">J12-D12</f>
        <v>-61674.86</v>
      </c>
    </row>
    <row r="13" spans="2:12" s="23" customFormat="1" ht="27.75" customHeight="1" x14ac:dyDescent="0.25">
      <c r="B13" s="20" t="s">
        <v>19</v>
      </c>
      <c r="C13" s="35">
        <v>91.278999999999996</v>
      </c>
      <c r="D13" s="36">
        <v>73277.3</v>
      </c>
      <c r="E13" s="36">
        <v>3714.6000000000004</v>
      </c>
      <c r="F13" s="35">
        <v>2.3999999899999999E-2</v>
      </c>
      <c r="G13" s="21">
        <v>757.54</v>
      </c>
      <c r="H13" s="21">
        <v>945.12</v>
      </c>
      <c r="I13" s="21">
        <v>1468.84</v>
      </c>
      <c r="J13" s="37">
        <v>71568.510000000009</v>
      </c>
      <c r="K13" s="38">
        <v>2.4573036127712267E-2</v>
      </c>
      <c r="L13" s="22">
        <f t="shared" si="0"/>
        <v>-1708.7899999999936</v>
      </c>
    </row>
    <row r="14" spans="2:12" s="23" customFormat="1" ht="27.75" customHeight="1" x14ac:dyDescent="0.25">
      <c r="B14" s="20" t="s">
        <v>20</v>
      </c>
      <c r="C14" s="35">
        <v>78.048000000000002</v>
      </c>
      <c r="D14" s="36">
        <v>62655.37</v>
      </c>
      <c r="E14" s="36">
        <v>3714.6000000000004</v>
      </c>
      <c r="F14" s="35">
        <v>2.3999999899999999E-2</v>
      </c>
      <c r="G14" s="21">
        <v>757.54</v>
      </c>
      <c r="H14" s="21">
        <v>945.12</v>
      </c>
      <c r="I14" s="21">
        <v>1468.84</v>
      </c>
      <c r="J14" s="37">
        <v>71568.430000000008</v>
      </c>
      <c r="K14" s="38">
        <v>2.1011145210789856E-2</v>
      </c>
      <c r="L14" s="22">
        <f t="shared" si="0"/>
        <v>8913.0600000000049</v>
      </c>
    </row>
    <row r="15" spans="2:12" s="23" customFormat="1" ht="27.75" customHeight="1" x14ac:dyDescent="0.25">
      <c r="B15" s="20" t="s">
        <v>21</v>
      </c>
      <c r="C15" s="35">
        <v>55.913999999999994</v>
      </c>
      <c r="D15" s="36">
        <v>44886.73</v>
      </c>
      <c r="E15" s="36">
        <v>3714.6000000000004</v>
      </c>
      <c r="F15" s="35">
        <v>2.3999999899999999E-2</v>
      </c>
      <c r="G15" s="21">
        <v>757.54</v>
      </c>
      <c r="H15" s="21">
        <v>945.12</v>
      </c>
      <c r="I15" s="21">
        <v>1468.84</v>
      </c>
      <c r="J15" s="37">
        <v>71568.430000000008</v>
      </c>
      <c r="K15" s="38">
        <v>1.505249555806816E-2</v>
      </c>
      <c r="L15" s="22">
        <f t="shared" si="0"/>
        <v>26681.700000000004</v>
      </c>
    </row>
    <row r="16" spans="2:12" s="23" customFormat="1" ht="27.75" customHeight="1" x14ac:dyDescent="0.25">
      <c r="B16" s="20" t="s">
        <v>22</v>
      </c>
      <c r="C16" s="30">
        <v>0</v>
      </c>
      <c r="D16" s="31">
        <v>0</v>
      </c>
      <c r="E16" s="36">
        <v>3714.6000000000004</v>
      </c>
      <c r="F16" s="35">
        <v>2.3999999899999999E-2</v>
      </c>
      <c r="G16" s="21">
        <v>757.54</v>
      </c>
      <c r="H16" s="21">
        <v>945.12</v>
      </c>
      <c r="I16" s="21">
        <v>1468.84</v>
      </c>
      <c r="J16" s="37">
        <v>72108.290000000008</v>
      </c>
      <c r="K16" s="21">
        <v>0</v>
      </c>
      <c r="L16" s="22">
        <f t="shared" si="0"/>
        <v>72108.290000000008</v>
      </c>
    </row>
    <row r="17" spans="2:12" s="23" customFormat="1" ht="27.75" customHeight="1" x14ac:dyDescent="0.25">
      <c r="B17" s="20" t="s">
        <v>23</v>
      </c>
      <c r="C17" s="30">
        <v>0</v>
      </c>
      <c r="D17" s="31">
        <v>0</v>
      </c>
      <c r="E17" s="32">
        <v>0</v>
      </c>
      <c r="F17" s="30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f t="shared" si="0"/>
        <v>0</v>
      </c>
    </row>
    <row r="18" spans="2:12" s="23" customFormat="1" ht="27.75" customHeight="1" x14ac:dyDescent="0.25">
      <c r="B18" s="20" t="s">
        <v>24</v>
      </c>
      <c r="C18" s="30">
        <v>0</v>
      </c>
      <c r="D18" s="31">
        <v>0</v>
      </c>
      <c r="E18" s="32">
        <v>0</v>
      </c>
      <c r="F18" s="30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f t="shared" si="0"/>
        <v>0</v>
      </c>
    </row>
    <row r="19" spans="2:12" s="23" customFormat="1" ht="27.75" customHeight="1" x14ac:dyDescent="0.25">
      <c r="B19" s="20" t="s">
        <v>25</v>
      </c>
      <c r="C19" s="30">
        <v>0</v>
      </c>
      <c r="D19" s="31">
        <v>0</v>
      </c>
      <c r="E19" s="32">
        <v>0</v>
      </c>
      <c r="F19" s="30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2">
        <f t="shared" si="0"/>
        <v>0</v>
      </c>
    </row>
    <row r="20" spans="2:12" s="23" customFormat="1" ht="27.75" customHeight="1" x14ac:dyDescent="0.25">
      <c r="B20" s="20" t="s">
        <v>26</v>
      </c>
      <c r="C20" s="30">
        <v>0</v>
      </c>
      <c r="D20" s="31">
        <v>0</v>
      </c>
      <c r="E20" s="32">
        <v>0</v>
      </c>
      <c r="F20" s="30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2">
        <f t="shared" si="0"/>
        <v>0</v>
      </c>
    </row>
    <row r="21" spans="2:12" s="23" customFormat="1" ht="27.75" customHeight="1" x14ac:dyDescent="0.25">
      <c r="B21" s="20" t="s">
        <v>27</v>
      </c>
      <c r="C21" s="30">
        <v>0</v>
      </c>
      <c r="D21" s="31">
        <v>0</v>
      </c>
      <c r="E21" s="32">
        <v>0</v>
      </c>
      <c r="F21" s="30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2">
        <f t="shared" si="0"/>
        <v>0</v>
      </c>
    </row>
    <row r="22" spans="2:12" s="23" customFormat="1" ht="27.75" customHeight="1" x14ac:dyDescent="0.25">
      <c r="B22" s="20" t="s">
        <v>28</v>
      </c>
      <c r="C22" s="30">
        <v>0</v>
      </c>
      <c r="D22" s="31">
        <v>0</v>
      </c>
      <c r="E22" s="32">
        <v>0</v>
      </c>
      <c r="F22" s="3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2">
        <f t="shared" si="0"/>
        <v>0</v>
      </c>
    </row>
    <row r="23" spans="2:12" s="23" customFormat="1" ht="15" x14ac:dyDescent="0.25">
      <c r="B23" s="24" t="s">
        <v>29</v>
      </c>
      <c r="C23" s="25">
        <f>SUM(C11:C22)</f>
        <v>565.02200000000005</v>
      </c>
      <c r="D23" s="25">
        <f>SUM(D11:D22)</f>
        <v>452826.50999999995</v>
      </c>
      <c r="E23" s="29">
        <f>E12</f>
        <v>3714.6000000000004</v>
      </c>
      <c r="F23" s="27"/>
      <c r="G23" s="26"/>
      <c r="H23" s="26"/>
      <c r="I23" s="26"/>
      <c r="J23" s="26">
        <f>SUM(J11:J22)</f>
        <v>430001.4</v>
      </c>
      <c r="K23" s="28"/>
      <c r="L23" s="26">
        <f t="shared" ref="L23" si="1">SUM(L11:L22)</f>
        <v>-22825.109999999957</v>
      </c>
    </row>
    <row r="26" spans="2:12" ht="17.25" customHeight="1" x14ac:dyDescent="0.25">
      <c r="C26" s="34" t="s">
        <v>33</v>
      </c>
      <c r="J26" s="1" t="s">
        <v>35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Волгоградская,20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2019-05-30T03:00:53Z</cp:lastPrinted>
  <dcterms:created xsi:type="dcterms:W3CDTF">2018-04-09T01:58:38Z</dcterms:created>
  <dcterms:modified xsi:type="dcterms:W3CDTF">2020-03-13T06:49:46Z</dcterms:modified>
</cp:coreProperties>
</file>